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08"/>
  <workbookPr/>
  <mc:AlternateContent xmlns:mc="http://schemas.openxmlformats.org/markup-compatibility/2006">
    <mc:Choice Requires="x15">
      <x15ac:absPath xmlns:x15ac="http://schemas.microsoft.com/office/spreadsheetml/2010/11/ac" url="/Users/aleksandrsvetlov/Desktop/"/>
    </mc:Choice>
  </mc:AlternateContent>
  <xr:revisionPtr revIDLastSave="0" documentId="13_ncr:1_{02FFC44B-5F41-124D-A95A-6C2C2FAEECEA}" xr6:coauthVersionLast="47" xr6:coauthVersionMax="47" xr10:uidLastSave="{00000000-0000-0000-0000-000000000000}"/>
  <bookViews>
    <workbookView xWindow="0" yWindow="500" windowWidth="25600" windowHeight="14360" xr2:uid="{00000000-000D-0000-FFFF-FFFF00000000}"/>
  </bookViews>
  <sheets>
    <sheet name="Лист2" sheetId="1" r:id="rId1"/>
  </sheets>
  <definedNames>
    <definedName name="_xlnm.Print_Area" localSheetId="0">Лист2!$C$2:$O$51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1" l="1"/>
  <c r="F25" i="1"/>
  <c r="F24" i="1"/>
  <c r="F23" i="1"/>
  <c r="F22" i="1"/>
  <c r="F21" i="1"/>
  <c r="F20" i="1"/>
  <c r="F28" i="1"/>
  <c r="F26" i="1"/>
  <c r="F13" i="1"/>
  <c r="F12" i="1"/>
  <c r="J10" i="1"/>
  <c r="I10" i="1"/>
  <c r="H10" i="1"/>
  <c r="F10" i="1"/>
</calcChain>
</file>

<file path=xl/sharedStrings.xml><?xml version="1.0" encoding="utf-8"?>
<sst xmlns="http://schemas.openxmlformats.org/spreadsheetml/2006/main" count="80" uniqueCount="50">
  <si>
    <t>На перевозку грузов автомобильным транспортом и оказание услуг при городских и пригородных перевозках</t>
  </si>
  <si>
    <t>тип ТС</t>
  </si>
  <si>
    <t>Минимальное время, работы а/м + 1 час подачи</t>
  </si>
  <si>
    <t>тент</t>
  </si>
  <si>
    <t>(4+1)</t>
  </si>
  <si>
    <t>изотерма</t>
  </si>
  <si>
    <t>(5+1)</t>
  </si>
  <si>
    <t>реф</t>
  </si>
  <si>
    <t>(7+1)</t>
  </si>
  <si>
    <t>(6+1)</t>
  </si>
  <si>
    <t>1. Вознаграждение экспедитора -  +1 час работы машины</t>
  </si>
  <si>
    <t>2. Общее время работы машины у клиента не ограничено. Оплата производится в соответствии с подписанными</t>
  </si>
  <si>
    <t>Сторонами протоколом, путевыми листами, за фактически оказанные услуги, но не менее минимального времени</t>
  </si>
  <si>
    <t>работы автомобиля, указанного в таблице настоящего Протокола.</t>
  </si>
  <si>
    <t xml:space="preserve">3. При работе по Московской  области, при суммарном пробеге свыше 20км за МКАД оплачивается полностью часы и пробег, </t>
  </si>
  <si>
    <t>в соответствии с настоящим Протоколом.</t>
  </si>
  <si>
    <t>4. Каждый неполный час работы, свыше минимального времени, округляется в большую сторону.</t>
  </si>
  <si>
    <t>5. Расценки на негабарит, межгород, спецтехнику и тп, согласовываются индивидуально.</t>
  </si>
  <si>
    <t>6. Машины с пропусками в закрытые зоны Москвы, оплачиваются дополнительным часом работы за каждое кольцо:</t>
  </si>
  <si>
    <t>Въезд в Китай-город согласовывается индивидуально.</t>
  </si>
  <si>
    <t>7. При пробеге более 120 км за смену по Москве ЗАКАЗЧИК оплачивает дополнительный час работы, исходя из таблицы тарифов</t>
  </si>
  <si>
    <t xml:space="preserve"> </t>
  </si>
  <si>
    <t>Заказчик:</t>
  </si>
  <si>
    <t>______________</t>
  </si>
  <si>
    <t>Доп.Услуга. Мед.книжка +1 час работы а/м</t>
  </si>
  <si>
    <t>Простой а/м  +1 час работы а/м</t>
  </si>
  <si>
    <t xml:space="preserve">Стоимость одного  часа работы а/м      </t>
  </si>
  <si>
    <t xml:space="preserve">Минимальное стоимость работы </t>
  </si>
  <si>
    <t>ООО "  Доставка МСК "</t>
  </si>
  <si>
    <t xml:space="preserve">Экспедитор:                            </t>
  </si>
  <si>
    <t>8. Фиксированный тариф, согласовывается индивидуально.</t>
  </si>
  <si>
    <t xml:space="preserve">До 1,5 тн - ТТК, Садовое кольцо, Китай-город. Свыше 1,5 тн -ТТК, Садовое кольцо, Китай-город. </t>
  </si>
  <si>
    <t>4 750р.</t>
  </si>
  <si>
    <t xml:space="preserve">Приложение №3 к Договору № ______"____"_____________20___г. </t>
  </si>
  <si>
    <t>ООО "Доставка МСК"</t>
  </si>
  <si>
    <t>фургон</t>
  </si>
  <si>
    <t>6000р.</t>
  </si>
  <si>
    <t>описание ТС</t>
  </si>
  <si>
    <t xml:space="preserve">до 3тн., до  6 паллет, до 16м.куб.
</t>
  </si>
  <si>
    <t>до 1,5 тн., (длина 3 метра) до 4 паллет, до 10м.куб.</t>
  </si>
  <si>
    <t>до 5тн., до  9 паллет, до 20 м.куб.</t>
  </si>
  <si>
    <t>до 10тн., до 15 паллет, до 36 м.куб.</t>
  </si>
  <si>
    <t>до 20тн., до 33 паллет, до 90м.куб.</t>
  </si>
  <si>
    <t>_____________А.П. Светлов</t>
  </si>
  <si>
    <t>до 1,5 тн. (длина 4 метра)., до 5 паллет, до 12 м.куб.</t>
  </si>
  <si>
    <t>г. Москва                                                                                                                         от "____" _________ 2024 года</t>
  </si>
  <si>
    <t>до  0,5 тн., до 2 м.куб.</t>
  </si>
  <si>
    <t>ПРОТОКОЛ СОГЛАСОВАНИЯ ТАРИФОВ   без НДС</t>
  </si>
  <si>
    <t>Доп.Услуга.Погрузо-Разгрузочные работы.за каждый час  работы а/м
руб за МКАД            (без НДС)</t>
  </si>
  <si>
    <t>Стоимость 1 км
руб за МКАД            (без НДС)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</si>
</sst>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&quot;р.&quot;;[Red]\-#,##0&quot;р.&quot;"/>
  </numFmts>
  <fonts count="8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u/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1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" fontId="2" fillId="0" borderId="0" xfId="0" applyNumberFormat="1" applyFont="1"/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7" fillId="0" borderId="0" xfId="0" applyFont="1"/>
    <xf numFmtId="0" fontId="4" fillId="0" borderId="27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0" fontId="5" fillId="0" borderId="29" xfId="0" applyFont="1" applyBorder="1" applyAlignment="1">
      <alignment horizontal="left" vertical="center" wrapText="1"/>
    </xf>
    <xf numFmtId="164" fontId="3" fillId="0" borderId="28" xfId="0" applyNumberFormat="1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164" fontId="3" fillId="0" borderId="30" xfId="0" applyNumberFormat="1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26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9" fontId="2" fillId="0" borderId="0" xfId="1" applyFont="1" applyBorder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5" fillId="0" borderId="27" xfId="0" applyFont="1" applyBorder="1" applyAlignment="1">
      <alignment horizontal="left" vertical="center" wrapText="1"/>
    </xf>
    <xf numFmtId="0" fontId="5" fillId="0" borderId="35" xfId="0" applyFont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O46"/>
  <sheetViews>
    <sheetView tabSelected="1" topLeftCell="B7" zoomScale="132" zoomScaleNormal="132" zoomScaleSheetLayoutView="130" workbookViewId="0">
      <selection activeCell="K9" sqref="K9"/>
    </sheetView>
  </sheetViews>
  <sheetFormatPr baseColWidth="10" defaultColWidth="9.1640625" defaultRowHeight="14" x14ac:dyDescent="0.2"/>
  <cols>
    <col min="1" max="2" width="9.1640625" style="1"/>
    <col min="3" max="3" width="13.6640625" style="1" customWidth="1"/>
    <col min="4" max="4" width="9.1640625" style="1" customWidth="1"/>
    <col min="5" max="5" width="11.5" style="1" customWidth="1"/>
    <col min="6" max="6" width="11.33203125" style="1" customWidth="1"/>
    <col min="7" max="7" width="9.1640625" style="1" customWidth="1"/>
    <col min="8" max="8" width="8.83203125" style="1" customWidth="1"/>
    <col min="9" max="9" width="8.33203125" style="1" customWidth="1"/>
    <col min="10" max="10" width="9.1640625" style="1" customWidth="1"/>
    <col min="11" max="11" width="12.83203125" style="1" customWidth="1"/>
    <col min="12" max="12" width="18" style="1" customWidth="1"/>
    <col min="13" max="13" width="12" style="1" customWidth="1"/>
    <col min="14" max="16384" width="9.1640625" style="1"/>
  </cols>
  <sheetData>
    <row r="2" spans="3:15" ht="15" customHeight="1" x14ac:dyDescent="0.2">
      <c r="C2" s="70" t="s">
        <v>33</v>
      </c>
      <c r="D2" s="70"/>
      <c r="E2" s="70"/>
      <c r="F2" s="70"/>
      <c r="G2" s="70"/>
      <c r="H2" s="70"/>
      <c r="I2" s="70"/>
      <c r="J2" s="70"/>
      <c r="K2" s="70"/>
      <c r="L2" s="36"/>
      <c r="M2" s="36"/>
      <c r="N2" s="36"/>
      <c r="O2" s="36"/>
    </row>
    <row r="3" spans="3:15" ht="15" customHeight="1" x14ac:dyDescent="0.2">
      <c r="C3" s="2" t="s">
        <v>28</v>
      </c>
      <c r="D3" s="3"/>
      <c r="E3" s="3"/>
      <c r="F3" s="3"/>
      <c r="G3" s="3"/>
      <c r="H3" s="3"/>
      <c r="I3" s="3"/>
      <c r="J3" s="3"/>
      <c r="K3" s="3"/>
      <c r="L3" s="3"/>
    </row>
    <row r="4" spans="3:15" x14ac:dyDescent="0.2">
      <c r="C4" s="65"/>
      <c r="D4" s="65"/>
      <c r="E4" s="65"/>
      <c r="F4" s="65"/>
      <c r="G4" s="65"/>
      <c r="H4" s="65"/>
      <c r="I4" s="65"/>
      <c r="J4" s="65"/>
      <c r="K4" s="3"/>
      <c r="L4" s="3"/>
    </row>
    <row r="5" spans="3:15" x14ac:dyDescent="0.2">
      <c r="C5" s="59" t="s">
        <v>45</v>
      </c>
      <c r="D5" s="59"/>
      <c r="E5" s="59"/>
      <c r="F5" s="59"/>
      <c r="G5" s="59"/>
      <c r="H5" s="59"/>
      <c r="I5" s="59"/>
      <c r="J5" s="59"/>
      <c r="K5" s="59"/>
      <c r="L5" s="3"/>
    </row>
    <row r="6" spans="3:15" s="3" customFormat="1" x14ac:dyDescent="0.2">
      <c r="C6" s="66"/>
      <c r="D6" s="66"/>
      <c r="E6" s="66"/>
      <c r="F6" s="66"/>
      <c r="G6" s="66"/>
      <c r="H6" s="66"/>
      <c r="I6" s="66"/>
      <c r="J6" s="66"/>
    </row>
    <row r="7" spans="3:15" x14ac:dyDescent="0.2">
      <c r="C7" s="67" t="s">
        <v>47</v>
      </c>
      <c r="D7" s="67"/>
      <c r="E7" s="67"/>
      <c r="F7" s="67"/>
      <c r="G7" s="67"/>
      <c r="H7" s="67"/>
      <c r="I7" s="67"/>
      <c r="J7" s="67"/>
      <c r="K7" s="4"/>
      <c r="L7" s="4"/>
    </row>
    <row r="8" spans="3:15" ht="15" thickBot="1" x14ac:dyDescent="0.25">
      <c r="C8" s="31" t="s">
        <v>0</v>
      </c>
      <c r="K8" s="4"/>
      <c r="L8" s="4"/>
    </row>
    <row r="9" spans="3:15" ht="76" customHeight="1" thickBot="1" x14ac:dyDescent="0.25">
      <c r="C9" s="41" t="s">
        <v>37</v>
      </c>
      <c r="D9" s="38" t="s">
        <v>1</v>
      </c>
      <c r="E9" s="37" t="s">
        <v>26</v>
      </c>
      <c r="F9" s="37" t="s">
        <v>27</v>
      </c>
      <c r="G9" s="37" t="s">
        <v>2</v>
      </c>
      <c r="H9" s="37" t="s">
        <v>24</v>
      </c>
      <c r="I9" s="37" t="s">
        <v>48</v>
      </c>
      <c r="J9" s="37" t="s">
        <v>25</v>
      </c>
      <c r="K9" s="37" t="s">
        <v>49</v>
      </c>
    </row>
    <row r="10" spans="3:15" ht="53.25" customHeight="1" thickBot="1" x14ac:dyDescent="0.25">
      <c r="C10" s="39" t="s">
        <v>46</v>
      </c>
      <c r="D10" s="42" t="s">
        <v>35</v>
      </c>
      <c r="E10" s="43">
        <v>900</v>
      </c>
      <c r="F10" s="43">
        <f>E10*5</f>
        <v>4500</v>
      </c>
      <c r="G10" s="47" t="s">
        <v>4</v>
      </c>
      <c r="H10" s="43">
        <f>E10</f>
        <v>900</v>
      </c>
      <c r="I10" s="43">
        <f>E10</f>
        <v>900</v>
      </c>
      <c r="J10" s="43">
        <f>E10</f>
        <v>900</v>
      </c>
      <c r="K10" s="43">
        <v>30</v>
      </c>
    </row>
    <row r="11" spans="3:15" ht="12.75" customHeight="1" thickBot="1" x14ac:dyDescent="0.25">
      <c r="C11" s="68" t="s">
        <v>39</v>
      </c>
      <c r="D11" s="5" t="s">
        <v>3</v>
      </c>
      <c r="E11" s="6">
        <v>950</v>
      </c>
      <c r="F11" s="44" t="s">
        <v>32</v>
      </c>
      <c r="G11" s="48" t="s">
        <v>4</v>
      </c>
      <c r="H11" s="50">
        <v>950</v>
      </c>
      <c r="I11" s="6">
        <v>950</v>
      </c>
      <c r="J11" s="8">
        <v>950</v>
      </c>
      <c r="K11" s="73">
        <v>35</v>
      </c>
      <c r="L11" s="9"/>
      <c r="M11" s="10"/>
      <c r="N11" s="11"/>
      <c r="O11" s="11"/>
    </row>
    <row r="12" spans="3:15" ht="22.5" customHeight="1" thickBot="1" x14ac:dyDescent="0.25">
      <c r="C12" s="61"/>
      <c r="D12" s="12" t="s">
        <v>5</v>
      </c>
      <c r="E12" s="13">
        <v>950</v>
      </c>
      <c r="F12" s="44">
        <f>E12*5</f>
        <v>4750</v>
      </c>
      <c r="G12" s="49" t="s">
        <v>4</v>
      </c>
      <c r="H12" s="46">
        <v>950</v>
      </c>
      <c r="I12" s="13">
        <v>950</v>
      </c>
      <c r="J12" s="14">
        <v>950</v>
      </c>
      <c r="K12" s="71"/>
      <c r="L12" s="9"/>
      <c r="M12" s="10"/>
      <c r="N12" s="11"/>
      <c r="O12" s="11"/>
    </row>
    <row r="13" spans="3:15" ht="16.5" customHeight="1" thickBot="1" x14ac:dyDescent="0.25">
      <c r="C13" s="61"/>
      <c r="D13" s="21" t="s">
        <v>7</v>
      </c>
      <c r="E13" s="22">
        <v>1100</v>
      </c>
      <c r="F13" s="54">
        <f>E13*5</f>
        <v>5500</v>
      </c>
      <c r="G13" s="52" t="s">
        <v>4</v>
      </c>
      <c r="H13" s="55">
        <v>1100</v>
      </c>
      <c r="I13" s="22">
        <v>1100</v>
      </c>
      <c r="J13" s="23">
        <v>1100</v>
      </c>
      <c r="K13" s="74"/>
      <c r="L13" s="9"/>
      <c r="M13" s="10"/>
      <c r="N13" s="11"/>
      <c r="O13" s="11"/>
    </row>
    <row r="14" spans="3:15" ht="12.75" customHeight="1" thickBot="1" x14ac:dyDescent="0.25">
      <c r="C14" s="68" t="s">
        <v>44</v>
      </c>
      <c r="D14" s="5" t="s">
        <v>3</v>
      </c>
      <c r="E14" s="6">
        <v>1000</v>
      </c>
      <c r="F14" s="40" t="s">
        <v>36</v>
      </c>
      <c r="G14" s="56" t="s">
        <v>6</v>
      </c>
      <c r="H14" s="50">
        <v>1000</v>
      </c>
      <c r="I14" s="6">
        <v>1000</v>
      </c>
      <c r="J14" s="8">
        <v>1000</v>
      </c>
      <c r="K14" s="73">
        <v>35</v>
      </c>
      <c r="L14" s="9"/>
      <c r="M14" s="10"/>
      <c r="N14" s="11"/>
      <c r="O14" s="11"/>
    </row>
    <row r="15" spans="3:15" ht="24" customHeight="1" thickBot="1" x14ac:dyDescent="0.25">
      <c r="C15" s="61"/>
      <c r="D15" s="12" t="s">
        <v>5</v>
      </c>
      <c r="E15" s="13">
        <v>1000</v>
      </c>
      <c r="F15" s="7">
        <v>6000</v>
      </c>
      <c r="G15" s="53" t="s">
        <v>6</v>
      </c>
      <c r="H15" s="46">
        <v>1000</v>
      </c>
      <c r="I15" s="13">
        <v>1000</v>
      </c>
      <c r="J15" s="14">
        <v>1000</v>
      </c>
      <c r="K15" s="75"/>
      <c r="L15" s="9"/>
      <c r="M15" s="10"/>
      <c r="N15" s="11"/>
      <c r="O15" s="11"/>
    </row>
    <row r="16" spans="3:15" ht="17.25" customHeight="1" thickBot="1" x14ac:dyDescent="0.25">
      <c r="C16" s="69"/>
      <c r="D16" s="27" t="s">
        <v>7</v>
      </c>
      <c r="E16" s="28">
        <v>1200</v>
      </c>
      <c r="F16" s="40">
        <v>7200</v>
      </c>
      <c r="G16" s="57" t="s">
        <v>6</v>
      </c>
      <c r="H16" s="51">
        <v>1200</v>
      </c>
      <c r="I16" s="28">
        <v>1200</v>
      </c>
      <c r="J16" s="29">
        <v>1200</v>
      </c>
      <c r="K16" s="76"/>
      <c r="L16" s="9"/>
      <c r="M16" s="10"/>
      <c r="N16" s="11"/>
      <c r="O16" s="11"/>
    </row>
    <row r="17" spans="3:15" ht="15" customHeight="1" thickBot="1" x14ac:dyDescent="0.25">
      <c r="C17" s="61" t="s">
        <v>38</v>
      </c>
      <c r="D17" s="18" t="s">
        <v>3</v>
      </c>
      <c r="E17" s="19">
        <v>1150</v>
      </c>
      <c r="F17" s="40">
        <v>6900</v>
      </c>
      <c r="G17" s="58" t="s">
        <v>6</v>
      </c>
      <c r="H17" s="45">
        <v>1150</v>
      </c>
      <c r="I17" s="19">
        <v>1150</v>
      </c>
      <c r="J17" s="20">
        <v>1150</v>
      </c>
      <c r="K17" s="75">
        <v>45</v>
      </c>
      <c r="L17" s="9"/>
      <c r="M17" s="10"/>
      <c r="N17" s="11"/>
      <c r="O17" s="11"/>
    </row>
    <row r="18" spans="3:15" ht="15" thickBot="1" x14ac:dyDescent="0.25">
      <c r="C18" s="61"/>
      <c r="D18" s="12" t="s">
        <v>5</v>
      </c>
      <c r="E18" s="13">
        <v>1200</v>
      </c>
      <c r="F18" s="7">
        <v>7200</v>
      </c>
      <c r="G18" s="18" t="s">
        <v>6</v>
      </c>
      <c r="H18" s="13">
        <v>1200</v>
      </c>
      <c r="I18" s="13">
        <v>1200</v>
      </c>
      <c r="J18" s="14">
        <v>1200</v>
      </c>
      <c r="K18" s="71"/>
      <c r="L18" s="9"/>
      <c r="M18" s="10"/>
      <c r="N18" s="11"/>
      <c r="O18" s="11"/>
    </row>
    <row r="19" spans="3:15" ht="19.5" customHeight="1" thickBot="1" x14ac:dyDescent="0.25">
      <c r="C19" s="62"/>
      <c r="D19" s="15" t="s">
        <v>7</v>
      </c>
      <c r="E19" s="16">
        <v>1400</v>
      </c>
      <c r="F19" s="7">
        <v>9800</v>
      </c>
      <c r="G19" s="21" t="s">
        <v>9</v>
      </c>
      <c r="H19" s="16">
        <v>1400</v>
      </c>
      <c r="I19" s="16">
        <v>1400</v>
      </c>
      <c r="J19" s="17">
        <v>1400</v>
      </c>
      <c r="K19" s="71"/>
      <c r="L19" s="9"/>
      <c r="M19" s="10"/>
      <c r="N19" s="11"/>
      <c r="O19" s="11"/>
    </row>
    <row r="20" spans="3:15" ht="15" thickBot="1" x14ac:dyDescent="0.25">
      <c r="C20" s="60" t="s">
        <v>40</v>
      </c>
      <c r="D20" s="26" t="s">
        <v>3</v>
      </c>
      <c r="E20" s="19">
        <v>1400</v>
      </c>
      <c r="F20" s="7">
        <f>E20*7</f>
        <v>9800</v>
      </c>
      <c r="G20" s="24" t="s">
        <v>9</v>
      </c>
      <c r="H20" s="19">
        <v>1400</v>
      </c>
      <c r="I20" s="19">
        <v>1400</v>
      </c>
      <c r="J20" s="19">
        <v>1400</v>
      </c>
      <c r="K20" s="71">
        <v>50</v>
      </c>
      <c r="L20" s="9"/>
      <c r="M20" s="10"/>
      <c r="N20" s="11"/>
      <c r="O20" s="11"/>
    </row>
    <row r="21" spans="3:15" ht="15" thickBot="1" x14ac:dyDescent="0.25">
      <c r="C21" s="61"/>
      <c r="D21" s="12" t="s">
        <v>5</v>
      </c>
      <c r="E21" s="13">
        <v>1500</v>
      </c>
      <c r="F21" s="7">
        <f>E21*7</f>
        <v>10500</v>
      </c>
      <c r="G21" s="12" t="s">
        <v>9</v>
      </c>
      <c r="H21" s="13">
        <v>1500</v>
      </c>
      <c r="I21" s="13">
        <v>1500</v>
      </c>
      <c r="J21" s="13">
        <v>1500</v>
      </c>
      <c r="K21" s="71"/>
      <c r="L21" s="9"/>
      <c r="M21" s="10"/>
      <c r="N21" s="11"/>
      <c r="O21" s="11"/>
    </row>
    <row r="22" spans="3:15" ht="15" thickBot="1" x14ac:dyDescent="0.25">
      <c r="C22" s="62"/>
      <c r="D22" s="15" t="s">
        <v>7</v>
      </c>
      <c r="E22" s="16">
        <v>1800</v>
      </c>
      <c r="F22" s="7">
        <f t="shared" ref="F22:F28" si="0">E22*8</f>
        <v>14400</v>
      </c>
      <c r="G22" s="15" t="s">
        <v>8</v>
      </c>
      <c r="H22" s="16">
        <v>1800</v>
      </c>
      <c r="I22" s="16">
        <v>1800</v>
      </c>
      <c r="J22" s="16">
        <v>1800</v>
      </c>
      <c r="K22" s="72"/>
      <c r="L22" s="9"/>
      <c r="M22" s="10"/>
      <c r="N22" s="11"/>
      <c r="O22" s="11"/>
    </row>
    <row r="23" spans="3:15" ht="15" thickBot="1" x14ac:dyDescent="0.25">
      <c r="C23" s="63" t="s">
        <v>41</v>
      </c>
      <c r="D23" s="24" t="s">
        <v>3</v>
      </c>
      <c r="E23" s="25">
        <v>1700</v>
      </c>
      <c r="F23" s="7">
        <f t="shared" si="0"/>
        <v>13600</v>
      </c>
      <c r="G23" s="18" t="s">
        <v>8</v>
      </c>
      <c r="H23" s="25">
        <v>1700</v>
      </c>
      <c r="I23" s="25">
        <v>1700</v>
      </c>
      <c r="J23" s="25">
        <v>1700</v>
      </c>
      <c r="K23" s="75">
        <v>60</v>
      </c>
      <c r="L23" s="9"/>
      <c r="M23" s="10"/>
      <c r="N23" s="11"/>
      <c r="O23" s="11"/>
    </row>
    <row r="24" spans="3:15" ht="15" thickBot="1" x14ac:dyDescent="0.25">
      <c r="C24" s="63"/>
      <c r="D24" s="12" t="s">
        <v>5</v>
      </c>
      <c r="E24" s="13">
        <v>1800</v>
      </c>
      <c r="F24" s="7">
        <f t="shared" si="0"/>
        <v>14400</v>
      </c>
      <c r="G24" s="12" t="s">
        <v>8</v>
      </c>
      <c r="H24" s="13">
        <v>1800</v>
      </c>
      <c r="I24" s="13">
        <v>1800</v>
      </c>
      <c r="J24" s="13">
        <v>1800</v>
      </c>
      <c r="K24" s="71"/>
      <c r="L24" s="9"/>
      <c r="M24" s="10"/>
      <c r="N24" s="11"/>
      <c r="O24" s="11"/>
    </row>
    <row r="25" spans="3:15" ht="15" thickBot="1" x14ac:dyDescent="0.25">
      <c r="C25" s="63"/>
      <c r="D25" s="15" t="s">
        <v>7</v>
      </c>
      <c r="E25" s="16">
        <v>2000</v>
      </c>
      <c r="F25" s="7">
        <f t="shared" si="0"/>
        <v>16000</v>
      </c>
      <c r="G25" s="15" t="s">
        <v>8</v>
      </c>
      <c r="H25" s="16">
        <v>2000</v>
      </c>
      <c r="I25" s="16">
        <v>2000</v>
      </c>
      <c r="J25" s="16">
        <v>2000</v>
      </c>
      <c r="K25" s="71"/>
      <c r="L25" s="9"/>
      <c r="M25" s="10"/>
      <c r="N25" s="11"/>
      <c r="O25" s="11"/>
    </row>
    <row r="26" spans="3:15" ht="15" thickBot="1" x14ac:dyDescent="0.25">
      <c r="C26" s="63" t="s">
        <v>42</v>
      </c>
      <c r="D26" s="24" t="s">
        <v>3</v>
      </c>
      <c r="E26" s="25">
        <v>2300</v>
      </c>
      <c r="F26" s="7">
        <f t="shared" si="0"/>
        <v>18400</v>
      </c>
      <c r="G26" s="24" t="s">
        <v>8</v>
      </c>
      <c r="H26" s="25">
        <v>2300</v>
      </c>
      <c r="I26" s="25">
        <v>2300</v>
      </c>
      <c r="J26" s="25">
        <v>2300</v>
      </c>
      <c r="K26" s="71">
        <v>80</v>
      </c>
      <c r="L26" s="9"/>
      <c r="M26" s="10"/>
      <c r="N26" s="11"/>
      <c r="O26" s="11"/>
    </row>
    <row r="27" spans="3:15" ht="15" thickBot="1" x14ac:dyDescent="0.25">
      <c r="C27" s="63"/>
      <c r="D27" s="12" t="s">
        <v>5</v>
      </c>
      <c r="E27" s="13">
        <v>2400</v>
      </c>
      <c r="F27" s="7">
        <f t="shared" si="0"/>
        <v>19200</v>
      </c>
      <c r="G27" s="12" t="s">
        <v>8</v>
      </c>
      <c r="H27" s="13">
        <v>2400</v>
      </c>
      <c r="I27" s="13">
        <v>2400</v>
      </c>
      <c r="J27" s="13">
        <v>2400</v>
      </c>
      <c r="K27" s="71"/>
      <c r="L27" s="9"/>
      <c r="M27" s="10"/>
      <c r="N27" s="11"/>
      <c r="O27" s="11"/>
    </row>
    <row r="28" spans="3:15" ht="15" thickBot="1" x14ac:dyDescent="0.25">
      <c r="C28" s="64"/>
      <c r="D28" s="27" t="s">
        <v>7</v>
      </c>
      <c r="E28" s="28">
        <v>2500</v>
      </c>
      <c r="F28" s="40">
        <f t="shared" si="0"/>
        <v>20000</v>
      </c>
      <c r="G28" s="27" t="s">
        <v>8</v>
      </c>
      <c r="H28" s="28">
        <v>2500</v>
      </c>
      <c r="I28" s="28">
        <v>2500</v>
      </c>
      <c r="J28" s="28">
        <v>2500</v>
      </c>
      <c r="K28" s="72"/>
      <c r="L28" s="9"/>
      <c r="M28" s="10"/>
      <c r="N28" s="11"/>
      <c r="O28" s="11"/>
    </row>
    <row r="29" spans="3:15" s="30" customFormat="1" x14ac:dyDescent="0.2">
      <c r="C29" s="32" t="s">
        <v>10</v>
      </c>
      <c r="D29" s="32"/>
      <c r="E29" s="32"/>
      <c r="F29" s="32"/>
      <c r="G29" s="32"/>
      <c r="H29" s="32"/>
      <c r="I29" s="32"/>
      <c r="J29" s="32"/>
      <c r="K29" s="32"/>
      <c r="L29" s="33"/>
    </row>
    <row r="30" spans="3:15" s="30" customFormat="1" x14ac:dyDescent="0.2">
      <c r="C30" s="32" t="s">
        <v>11</v>
      </c>
      <c r="D30" s="32"/>
      <c r="E30" s="32"/>
      <c r="F30" s="32"/>
      <c r="G30" s="32"/>
      <c r="H30" s="32"/>
      <c r="I30" s="32"/>
      <c r="J30" s="32"/>
      <c r="K30" s="33"/>
      <c r="L30" s="33"/>
    </row>
    <row r="31" spans="3:15" s="30" customFormat="1" x14ac:dyDescent="0.2">
      <c r="C31" s="32" t="s">
        <v>12</v>
      </c>
      <c r="D31" s="32"/>
      <c r="E31" s="32"/>
      <c r="F31" s="32"/>
      <c r="G31" s="32"/>
      <c r="H31" s="32"/>
      <c r="I31" s="32"/>
      <c r="J31" s="32"/>
      <c r="K31" s="33"/>
      <c r="L31" s="33"/>
    </row>
    <row r="32" spans="3:15" s="30" customFormat="1" x14ac:dyDescent="0.2">
      <c r="C32" s="32" t="s">
        <v>13</v>
      </c>
      <c r="D32" s="32"/>
      <c r="E32" s="32"/>
      <c r="F32" s="32"/>
      <c r="G32" s="32"/>
      <c r="H32" s="32"/>
      <c r="I32" s="32"/>
      <c r="J32" s="32"/>
      <c r="K32" s="33"/>
      <c r="L32" s="33"/>
    </row>
    <row r="33" spans="3:12" s="30" customFormat="1" x14ac:dyDescent="0.2">
      <c r="C33" s="32" t="s">
        <v>14</v>
      </c>
      <c r="D33" s="32"/>
      <c r="E33" s="32"/>
      <c r="F33" s="32"/>
      <c r="G33" s="32"/>
      <c r="H33" s="32"/>
      <c r="I33" s="32"/>
      <c r="J33" s="32"/>
      <c r="K33" s="33"/>
      <c r="L33" s="33"/>
    </row>
    <row r="34" spans="3:12" s="30" customFormat="1" x14ac:dyDescent="0.2">
      <c r="C34" s="32" t="s">
        <v>15</v>
      </c>
      <c r="D34" s="32"/>
      <c r="E34" s="32"/>
      <c r="F34" s="32"/>
      <c r="G34" s="32"/>
      <c r="H34" s="32"/>
      <c r="I34" s="32"/>
      <c r="J34" s="32"/>
      <c r="K34" s="33"/>
      <c r="L34" s="33"/>
    </row>
    <row r="35" spans="3:12" s="30" customFormat="1" x14ac:dyDescent="0.2">
      <c r="C35" s="32" t="s">
        <v>16</v>
      </c>
      <c r="D35" s="32"/>
      <c r="E35" s="32"/>
      <c r="F35" s="32"/>
      <c r="G35" s="32"/>
      <c r="H35" s="32"/>
      <c r="I35" s="32"/>
      <c r="J35" s="32"/>
      <c r="K35" s="33"/>
      <c r="L35" s="33"/>
    </row>
    <row r="36" spans="3:12" s="30" customFormat="1" x14ac:dyDescent="0.2">
      <c r="C36" s="32" t="s">
        <v>17</v>
      </c>
      <c r="D36" s="32"/>
      <c r="E36" s="32"/>
      <c r="F36" s="32"/>
      <c r="G36" s="32"/>
      <c r="H36" s="32"/>
      <c r="I36" s="32"/>
      <c r="J36" s="32"/>
      <c r="K36" s="33"/>
      <c r="L36" s="33"/>
    </row>
    <row r="37" spans="3:12" s="30" customFormat="1" x14ac:dyDescent="0.2">
      <c r="C37" s="32" t="s">
        <v>18</v>
      </c>
      <c r="D37" s="32"/>
      <c r="E37" s="32"/>
      <c r="F37" s="32"/>
      <c r="G37" s="32"/>
      <c r="H37" s="32"/>
      <c r="I37" s="32"/>
      <c r="J37" s="32"/>
      <c r="K37" s="33"/>
      <c r="L37" s="33"/>
    </row>
    <row r="38" spans="3:12" s="30" customFormat="1" x14ac:dyDescent="0.2">
      <c r="C38" s="32" t="s">
        <v>31</v>
      </c>
      <c r="D38" s="32"/>
      <c r="E38" s="32"/>
      <c r="F38" s="32"/>
      <c r="G38" s="32"/>
      <c r="H38" s="32"/>
      <c r="I38" s="32"/>
      <c r="J38" s="32"/>
      <c r="K38" s="33"/>
      <c r="L38" s="33"/>
    </row>
    <row r="39" spans="3:12" s="30" customFormat="1" x14ac:dyDescent="0.2">
      <c r="C39" s="32" t="s">
        <v>19</v>
      </c>
      <c r="D39" s="32"/>
      <c r="E39" s="32"/>
      <c r="F39" s="32"/>
      <c r="G39" s="32"/>
      <c r="H39" s="32"/>
      <c r="I39" s="32"/>
      <c r="J39" s="32"/>
      <c r="K39" s="33"/>
      <c r="L39" s="33"/>
    </row>
    <row r="40" spans="3:12" s="30" customFormat="1" x14ac:dyDescent="0.2">
      <c r="C40" s="32" t="s">
        <v>20</v>
      </c>
      <c r="D40" s="32"/>
      <c r="E40" s="32"/>
      <c r="F40" s="32"/>
      <c r="G40" s="32"/>
      <c r="H40" s="32"/>
      <c r="I40" s="32"/>
      <c r="J40" s="32"/>
      <c r="K40" s="33"/>
      <c r="L40" s="33"/>
    </row>
    <row r="41" spans="3:12" s="30" customFormat="1" x14ac:dyDescent="0.2">
      <c r="C41" s="32" t="s">
        <v>30</v>
      </c>
      <c r="D41" s="32"/>
      <c r="E41" s="32"/>
      <c r="F41" s="32"/>
      <c r="G41" s="32"/>
      <c r="H41" s="33"/>
      <c r="I41" s="32"/>
      <c r="J41" s="32"/>
      <c r="K41" s="33"/>
      <c r="L41" s="33"/>
    </row>
    <row r="42" spans="3:12" x14ac:dyDescent="0.2">
      <c r="C42" s="34"/>
      <c r="D42" s="34"/>
      <c r="E42" s="34"/>
      <c r="F42" s="34"/>
      <c r="G42" s="34"/>
      <c r="H42" s="34"/>
      <c r="I42" s="35"/>
      <c r="J42" s="35"/>
      <c r="K42" s="34" t="s">
        <v>21</v>
      </c>
      <c r="L42" s="34"/>
    </row>
    <row r="43" spans="3:12" x14ac:dyDescent="0.2">
      <c r="I43" s="3"/>
      <c r="J43" s="3"/>
    </row>
    <row r="44" spans="3:12" x14ac:dyDescent="0.2">
      <c r="C44" s="59"/>
      <c r="D44" s="59"/>
      <c r="E44" s="59"/>
      <c r="F44" s="59"/>
      <c r="G44" s="59"/>
      <c r="H44" s="59"/>
    </row>
    <row r="45" spans="3:12" x14ac:dyDescent="0.2">
      <c r="C45" s="1" t="s">
        <v>22</v>
      </c>
      <c r="D45" s="1" t="s">
        <v>23</v>
      </c>
      <c r="G45" s="1" t="s">
        <v>29</v>
      </c>
      <c r="I45" s="1" t="s">
        <v>43</v>
      </c>
    </row>
    <row r="46" spans="3:12" x14ac:dyDescent="0.2">
      <c r="G46" s="1" t="s">
        <v>34</v>
      </c>
    </row>
  </sheetData>
  <sheetProtection selectLockedCells="1" selectUnlockedCells="1"/>
  <mergeCells count="18">
    <mergeCell ref="C2:K2"/>
    <mergeCell ref="K26:K28"/>
    <mergeCell ref="K11:K13"/>
    <mergeCell ref="K14:K16"/>
    <mergeCell ref="K17:K19"/>
    <mergeCell ref="K20:K22"/>
    <mergeCell ref="K23:K25"/>
    <mergeCell ref="C44:H44"/>
    <mergeCell ref="C20:C22"/>
    <mergeCell ref="C23:C25"/>
    <mergeCell ref="C26:C28"/>
    <mergeCell ref="C4:J4"/>
    <mergeCell ref="C6:J6"/>
    <mergeCell ref="C7:J7"/>
    <mergeCell ref="C11:C13"/>
    <mergeCell ref="C14:C16"/>
    <mergeCell ref="C17:C19"/>
    <mergeCell ref="C5:K5"/>
  </mergeCells>
  <pageMargins left="0.59055118110236227" right="0.19685039370078741" top="0.11811023622047245" bottom="0.11811023622047245" header="0" footer="0"/>
  <pageSetup paperSize="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Лист2</vt:lpstr>
      <vt:lpstr>Лист2!Область_печати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M-1</dc:creator>
  <cp:lastModifiedBy>Александр Светлов</cp:lastModifiedBy>
  <cp:revision/>
  <cp:lastPrinted>2024-04-10T08:37:11Z</cp:lastPrinted>
  <dcterms:created xsi:type="dcterms:W3CDTF">2016-01-13T16:01:53Z</dcterms:created>
  <dcterms:modified xsi:type="dcterms:W3CDTF">2024-07-29T14:20:37Z</dcterms:modified>
</cp:coreProperties>
</file>